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2026\IZVOD ZA SAJT 2026\07 JUL 2026\"/>
    </mc:Choice>
  </mc:AlternateContent>
  <bookViews>
    <workbookView xWindow="0" yWindow="0" windowWidth="28800" windowHeight="11310"/>
  </bookViews>
  <sheets>
    <sheet name="Sheet1" sheetId="1" r:id="rId1"/>
    <sheet name="Sheet2" sheetId="2" r:id="rId2"/>
  </sheets>
  <calcPr calcId="162913"/>
</workbook>
</file>

<file path=xl/calcChain.xml><?xml version="1.0" encoding="utf-8"?>
<calcChain xmlns="http://schemas.openxmlformats.org/spreadsheetml/2006/main">
  <c r="C11" i="1" l="1"/>
  <c r="B53" i="1"/>
  <c r="B50" i="1"/>
  <c r="B48" i="1"/>
  <c r="B29" i="1"/>
  <c r="B25" i="1"/>
  <c r="B22" i="1"/>
  <c r="B20" i="1"/>
  <c r="B15" i="1"/>
  <c r="B13" i="1" l="1"/>
</calcChain>
</file>

<file path=xl/sharedStrings.xml><?xml version="1.0" encoding="utf-8"?>
<sst xmlns="http://schemas.openxmlformats.org/spreadsheetml/2006/main" count="51" uniqueCount="46">
  <si>
    <t>OPŠTA BOLNICA LESKOVAC</t>
  </si>
  <si>
    <t xml:space="preserve">Stanje sredstava Opšte bolnice Leskovac na dan </t>
  </si>
  <si>
    <t xml:space="preserve">Stanje sredstava prethodnog dana </t>
  </si>
  <si>
    <t>Podračun  840-767661-22</t>
  </si>
  <si>
    <t>Svetozara Markovića 110, 16000 Leskovac</t>
  </si>
  <si>
    <t>ISPLATE</t>
  </si>
  <si>
    <t xml:space="preserve">UPLATA PAZARA </t>
  </si>
  <si>
    <t>ISPLATE NA DAN</t>
  </si>
  <si>
    <t>OSTALI TROŠKOVI - 07F</t>
  </si>
  <si>
    <t>PROVIZIJA BANKE</t>
  </si>
  <si>
    <t>02.07.2026.</t>
  </si>
  <si>
    <t>03.07.2026.</t>
  </si>
  <si>
    <t>IZVOD  BR. 148</t>
  </si>
  <si>
    <t>LEKOVI U SEKUNDARNOJ I TERCIJARNOJ ZZ - 071</t>
  </si>
  <si>
    <t>GALENA LAB</t>
  </si>
  <si>
    <t>UNI CHEM BEOGRAD</t>
  </si>
  <si>
    <t>AMICUS SRB. DOO BEOGRAD</t>
  </si>
  <si>
    <t>INO-PHARM  DOO BEOGRAD</t>
  </si>
  <si>
    <t>CITOSTATICI SA  LISTE LEKOVA</t>
  </si>
  <si>
    <t>ENERGENTI U SZ - 07C</t>
  </si>
  <si>
    <t>TOMY COM DOO</t>
  </si>
  <si>
    <t>DOM ZDRAVLJA VLASOTINCE</t>
  </si>
  <si>
    <t>LEKOVI VAN LISTE LEKOVA (958 RANIJE) - 087</t>
  </si>
  <si>
    <t>FARMALOGIST DOO BEOGRAD</t>
  </si>
  <si>
    <t>SOPHARMA TRADING</t>
  </si>
  <si>
    <t>SANITETSKI MATERIJAL - 085</t>
  </si>
  <si>
    <t>ADOC DOO BEOGRAD</t>
  </si>
  <si>
    <t>ALURA MED</t>
  </si>
  <si>
    <t>B.BRAUN ADRIA RSRB DOO BEOGRAD</t>
  </si>
  <si>
    <t>BEOLASER DOO BEOGRAD</t>
  </si>
  <si>
    <t>DENTA BP PHARM</t>
  </si>
  <si>
    <t>DND COMMERCE DOO</t>
  </si>
  <si>
    <t>ECOTRADE BG DOO NIŠ</t>
  </si>
  <si>
    <t>EUROMEDICINA DOO NOVI SAD</t>
  </si>
  <si>
    <t>GOSPER  DOO BEOGRAD</t>
  </si>
  <si>
    <t>INPHARM  CO DOO BEOGRAD</t>
  </si>
  <si>
    <t>MAGNA PHARMACIA DOO BEOGRAD</t>
  </si>
  <si>
    <t>MEDINIC EXPORT-IMPORT DOO BEOGRAD</t>
  </si>
  <si>
    <t>MESSER TEHNOGAS AD BEOGRAD</t>
  </si>
  <si>
    <t>METRECO DOO NIŠ</t>
  </si>
  <si>
    <t>NEFASER MEDICAL DOO</t>
  </si>
  <si>
    <t>NEOMEDICA DOO NOVI SAD</t>
  </si>
  <si>
    <t>NOVA-GROSIS DOO NIŠ</t>
  </si>
  <si>
    <t>PROMEDIA DOO KIKINDA</t>
  </si>
  <si>
    <t>PLATA - 07A</t>
  </si>
  <si>
    <t>RFZO - POVRAĆAJ SREDSTAVA ZA PLATU PO REŠENJU O KAZNI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</si>
</sst>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.##0.00"/>
  </numFmts>
  <fonts count="71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66">
    <xf numFmtId="0" fontId="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0"/>
    <xf numFmtId="0" fontId="41" fillId="10" borderId="0" applyNumberFormat="0" applyBorder="0" applyAlignment="0" applyProtection="0"/>
    <xf numFmtId="0" fontId="41" fillId="14" borderId="0" applyNumberFormat="0" applyBorder="0" applyAlignment="0" applyProtection="0"/>
    <xf numFmtId="0" fontId="41" fillId="18" borderId="0" applyNumberFormat="0" applyBorder="0" applyAlignment="0" applyProtection="0"/>
    <xf numFmtId="0" fontId="41" fillId="22" borderId="0" applyNumberFormat="0" applyBorder="0" applyAlignment="0" applyProtection="0"/>
    <xf numFmtId="0" fontId="41" fillId="26" borderId="0" applyNumberFormat="0" applyBorder="0" applyAlignment="0" applyProtection="0"/>
    <xf numFmtId="0" fontId="41" fillId="30" borderId="0" applyNumberFormat="0" applyBorder="0" applyAlignment="0" applyProtection="0"/>
    <xf numFmtId="0" fontId="41" fillId="11" borderId="0" applyNumberFormat="0" applyBorder="0" applyAlignment="0" applyProtection="0"/>
    <xf numFmtId="0" fontId="41" fillId="15" borderId="0" applyNumberFormat="0" applyBorder="0" applyAlignment="0" applyProtection="0"/>
    <xf numFmtId="0" fontId="41" fillId="19" borderId="0" applyNumberFormat="0" applyBorder="0" applyAlignment="0" applyProtection="0"/>
    <xf numFmtId="0" fontId="41" fillId="23" borderId="0" applyNumberFormat="0" applyBorder="0" applyAlignment="0" applyProtection="0"/>
    <xf numFmtId="0" fontId="41" fillId="27" borderId="0" applyNumberFormat="0" applyBorder="0" applyAlignment="0" applyProtection="0"/>
    <xf numFmtId="0" fontId="41" fillId="31" borderId="0" applyNumberFormat="0" applyBorder="0" applyAlignment="0" applyProtection="0"/>
    <xf numFmtId="0" fontId="65" fillId="12" borderId="0" applyNumberFormat="0" applyBorder="0" applyAlignment="0" applyProtection="0"/>
    <xf numFmtId="0" fontId="65" fillId="16" borderId="0" applyNumberFormat="0" applyBorder="0" applyAlignment="0" applyProtection="0"/>
    <xf numFmtId="0" fontId="65" fillId="20" borderId="0" applyNumberFormat="0" applyBorder="0" applyAlignment="0" applyProtection="0"/>
    <xf numFmtId="0" fontId="65" fillId="24" borderId="0" applyNumberFormat="0" applyBorder="0" applyAlignment="0" applyProtection="0"/>
    <xf numFmtId="0" fontId="65" fillId="28" borderId="0" applyNumberFormat="0" applyBorder="0" applyAlignment="0" applyProtection="0"/>
    <xf numFmtId="0" fontId="65" fillId="32" borderId="0" applyNumberFormat="0" applyBorder="0" applyAlignment="0" applyProtection="0"/>
    <xf numFmtId="0" fontId="65" fillId="9" borderId="0" applyNumberFormat="0" applyBorder="0" applyAlignment="0" applyProtection="0"/>
    <xf numFmtId="0" fontId="65" fillId="13" borderId="0" applyNumberFormat="0" applyBorder="0" applyAlignment="0" applyProtection="0"/>
    <xf numFmtId="0" fontId="65" fillId="17" borderId="0" applyNumberFormat="0" applyBorder="0" applyAlignment="0" applyProtection="0"/>
    <xf numFmtId="0" fontId="65" fillId="21" borderId="0" applyNumberFormat="0" applyBorder="0" applyAlignment="0" applyProtection="0"/>
    <xf numFmtId="0" fontId="65" fillId="25" borderId="0" applyNumberFormat="0" applyBorder="0" applyAlignment="0" applyProtection="0"/>
    <xf numFmtId="0" fontId="65" fillId="29" borderId="0" applyNumberFormat="0" applyBorder="0" applyAlignment="0" applyProtection="0"/>
    <xf numFmtId="0" fontId="56" fillId="3" borderId="0" applyNumberFormat="0" applyBorder="0" applyAlignment="0" applyProtection="0"/>
    <xf numFmtId="0" fontId="60" fillId="6" borderId="4" applyNumberFormat="0" applyAlignment="0" applyProtection="0"/>
    <xf numFmtId="0" fontId="62" fillId="7" borderId="7" applyNumberFormat="0" applyAlignment="0" applyProtection="0"/>
    <xf numFmtId="0" fontId="64" fillId="0" borderId="0" applyNumberFormat="0" applyFill="0" applyBorder="0" applyAlignment="0" applyProtection="0"/>
    <xf numFmtId="0" fontId="55" fillId="2" borderId="0" applyNumberFormat="0" applyBorder="0" applyAlignment="0" applyProtection="0"/>
    <xf numFmtId="0" fontId="52" fillId="0" borderId="1" applyNumberFormat="0" applyFill="0" applyAlignment="0" applyProtection="0"/>
    <xf numFmtId="0" fontId="53" fillId="0" borderId="2" applyNumberFormat="0" applyFill="0" applyAlignment="0" applyProtection="0"/>
    <xf numFmtId="0" fontId="54" fillId="0" borderId="3" applyNumberFormat="0" applyFill="0" applyAlignment="0" applyProtection="0"/>
    <xf numFmtId="0" fontId="54" fillId="0" borderId="0" applyNumberFormat="0" applyFill="0" applyBorder="0" applyAlignment="0" applyProtection="0"/>
    <xf numFmtId="0" fontId="58" fillId="5" borderId="4" applyNumberFormat="0" applyAlignment="0" applyProtection="0"/>
    <xf numFmtId="0" fontId="61" fillId="0" borderId="6" applyNumberFormat="0" applyFill="0" applyAlignment="0" applyProtection="0"/>
    <xf numFmtId="0" fontId="57" fillId="4" borderId="0" applyNumberFormat="0" applyBorder="0" applyAlignment="0" applyProtection="0"/>
    <xf numFmtId="0" fontId="41" fillId="8" borderId="8" applyNumberFormat="0" applyFont="0" applyAlignment="0" applyProtection="0"/>
    <xf numFmtId="0" fontId="59" fillId="6" borderId="5" applyNumberFormat="0" applyAlignment="0" applyProtection="0"/>
    <xf numFmtId="0" fontId="51" fillId="0" borderId="0" applyNumberFormat="0" applyFill="0" applyBorder="0" applyAlignment="0" applyProtection="0"/>
    <xf numFmtId="0" fontId="50" fillId="0" borderId="9" applyNumberFormat="0" applyFill="0" applyAlignment="0" applyProtection="0"/>
    <xf numFmtId="0" fontId="63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10" borderId="0" applyNumberFormat="0" applyBorder="0" applyAlignment="0" applyProtection="0"/>
    <xf numFmtId="0" fontId="34" fillId="14" borderId="0" applyNumberFormat="0" applyBorder="0" applyAlignment="0" applyProtection="0"/>
    <xf numFmtId="0" fontId="34" fillId="18" borderId="0" applyNumberFormat="0" applyBorder="0" applyAlignment="0" applyProtection="0"/>
    <xf numFmtId="0" fontId="34" fillId="22" borderId="0" applyNumberFormat="0" applyBorder="0" applyAlignment="0" applyProtection="0"/>
    <xf numFmtId="0" fontId="34" fillId="26" borderId="0" applyNumberFormat="0" applyBorder="0" applyAlignment="0" applyProtection="0"/>
    <xf numFmtId="0" fontId="34" fillId="30" borderId="0" applyNumberFormat="0" applyBorder="0" applyAlignment="0" applyProtection="0"/>
    <xf numFmtId="0" fontId="34" fillId="11" borderId="0" applyNumberFormat="0" applyBorder="0" applyAlignment="0" applyProtection="0"/>
    <xf numFmtId="0" fontId="34" fillId="15" borderId="0" applyNumberFormat="0" applyBorder="0" applyAlignment="0" applyProtection="0"/>
    <xf numFmtId="0" fontId="34" fillId="19" borderId="0" applyNumberFormat="0" applyBorder="0" applyAlignment="0" applyProtection="0"/>
    <xf numFmtId="0" fontId="34" fillId="23" borderId="0" applyNumberFormat="0" applyBorder="0" applyAlignment="0" applyProtection="0"/>
    <xf numFmtId="0" fontId="34" fillId="27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51" fillId="0" borderId="0" applyNumberFormat="0" applyFill="0" applyBorder="0" applyAlignment="0" applyProtection="0"/>
    <xf numFmtId="0" fontId="52" fillId="0" borderId="1" applyNumberFormat="0" applyFill="0" applyAlignment="0" applyProtection="0"/>
    <xf numFmtId="0" fontId="53" fillId="0" borderId="2" applyNumberFormat="0" applyFill="0" applyAlignment="0" applyProtection="0"/>
    <xf numFmtId="0" fontId="54" fillId="0" borderId="3" applyNumberFormat="0" applyFill="0" applyAlignment="0" applyProtection="0"/>
    <xf numFmtId="0" fontId="54" fillId="0" borderId="0" applyNumberFormat="0" applyFill="0" applyBorder="0" applyAlignment="0" applyProtection="0"/>
    <xf numFmtId="0" fontId="55" fillId="2" borderId="0" applyNumberFormat="0" applyBorder="0" applyAlignment="0" applyProtection="0"/>
    <xf numFmtId="0" fontId="56" fillId="3" borderId="0" applyNumberFormat="0" applyBorder="0" applyAlignment="0" applyProtection="0"/>
    <xf numFmtId="0" fontId="66" fillId="4" borderId="0" applyNumberFormat="0" applyBorder="0" applyAlignment="0" applyProtection="0"/>
    <xf numFmtId="0" fontId="58" fillId="5" borderId="4" applyNumberFormat="0" applyAlignment="0" applyProtection="0"/>
    <xf numFmtId="0" fontId="59" fillId="6" borderId="5" applyNumberFormat="0" applyAlignment="0" applyProtection="0"/>
    <xf numFmtId="0" fontId="60" fillId="6" borderId="4" applyNumberFormat="0" applyAlignment="0" applyProtection="0"/>
    <xf numFmtId="0" fontId="61" fillId="0" borderId="6" applyNumberFormat="0" applyFill="0" applyAlignment="0" applyProtection="0"/>
    <xf numFmtId="0" fontId="62" fillId="7" borderId="7" applyNumberFormat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50" fillId="0" borderId="9" applyNumberFormat="0" applyFill="0" applyAlignment="0" applyProtection="0"/>
    <xf numFmtId="0" fontId="65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65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65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65" fillId="21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65" fillId="25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65" fillId="29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0" fillId="0" borderId="0"/>
    <xf numFmtId="0" fontId="29" fillId="0" borderId="0"/>
    <xf numFmtId="0" fontId="2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67" fillId="0" borderId="0" xfId="0" applyFont="1"/>
    <xf numFmtId="4" fontId="68" fillId="0" borderId="0" xfId="0" applyNumberFormat="1" applyFont="1" applyAlignment="1">
      <alignment horizontal="right"/>
    </xf>
    <xf numFmtId="164" fontId="68" fillId="0" borderId="0" xfId="0" applyNumberFormat="1" applyFont="1" applyAlignment="1">
      <alignment horizontal="right"/>
    </xf>
    <xf numFmtId="0" fontId="68" fillId="0" borderId="0" xfId="0" applyFont="1"/>
    <xf numFmtId="0" fontId="68" fillId="0" borderId="0" xfId="0" applyFont="1" applyAlignment="1">
      <alignment horizontal="right"/>
    </xf>
    <xf numFmtId="4" fontId="12" fillId="0" borderId="0" xfId="258" applyNumberFormat="1" applyFont="1" applyAlignment="1">
      <alignment horizontal="right"/>
    </xf>
    <xf numFmtId="4" fontId="50" fillId="0" borderId="0" xfId="257" applyNumberFormat="1" applyFont="1" applyAlignment="1">
      <alignment horizontal="right"/>
    </xf>
    <xf numFmtId="4" fontId="50" fillId="0" borderId="0" xfId="0" applyNumberFormat="1" applyFont="1" applyAlignment="1">
      <alignment horizontal="right"/>
    </xf>
    <xf numFmtId="0" fontId="12" fillId="0" borderId="0" xfId="258" applyFont="1"/>
    <xf numFmtId="4" fontId="67" fillId="0" borderId="0" xfId="0" applyNumberFormat="1" applyFont="1" applyAlignment="1">
      <alignment horizontal="right"/>
    </xf>
    <xf numFmtId="164" fontId="67" fillId="0" borderId="0" xfId="0" applyNumberFormat="1" applyFont="1" applyAlignment="1">
      <alignment horizontal="right"/>
    </xf>
    <xf numFmtId="49" fontId="69" fillId="0" borderId="0" xfId="0" applyNumberFormat="1" applyFont="1"/>
    <xf numFmtId="4" fontId="69" fillId="0" borderId="0" xfId="0" applyNumberFormat="1" applyFont="1"/>
    <xf numFmtId="49" fontId="0" fillId="0" borderId="0" xfId="0" applyNumberFormat="1"/>
    <xf numFmtId="4" fontId="0" fillId="0" borderId="0" xfId="0" applyNumberFormat="1"/>
    <xf numFmtId="49" fontId="0" fillId="0" borderId="0" xfId="0" applyNumberFormat="1" applyBorder="1"/>
    <xf numFmtId="4" fontId="0" fillId="0" borderId="0" xfId="0" applyNumberFormat="1" applyBorder="1"/>
    <xf numFmtId="49" fontId="69" fillId="0" borderId="0" xfId="0" applyNumberFormat="1" applyFont="1" applyFill="1" applyBorder="1"/>
    <xf numFmtId="49" fontId="0" fillId="0" borderId="0" xfId="0" applyNumberFormat="1" applyFill="1" applyBorder="1"/>
    <xf numFmtId="4" fontId="0" fillId="0" borderId="0" xfId="0" applyNumberFormat="1" applyFill="1" applyBorder="1"/>
    <xf numFmtId="4" fontId="70" fillId="0" borderId="0" xfId="0" applyNumberFormat="1" applyFont="1" applyAlignment="1">
      <alignment horizontal="right"/>
    </xf>
  </cellXfs>
  <cellStyles count="266">
    <cellStyle name="20% - Accent1" xfId="127" builtinId="30" customBuiltin="1"/>
    <cellStyle name="20% - Accent1 2" xfId="19"/>
    <cellStyle name="20% - Accent1 3" xfId="97"/>
    <cellStyle name="20% - Accent2" xfId="131" builtinId="34" customBuiltin="1"/>
    <cellStyle name="20% - Accent2 2" xfId="20"/>
    <cellStyle name="20% - Accent2 3" xfId="98"/>
    <cellStyle name="20% - Accent3" xfId="135" builtinId="38" customBuiltin="1"/>
    <cellStyle name="20% - Accent3 2" xfId="21"/>
    <cellStyle name="20% - Accent3 3" xfId="99"/>
    <cellStyle name="20% - Accent4" xfId="139" builtinId="42" customBuiltin="1"/>
    <cellStyle name="20% - Accent4 2" xfId="22"/>
    <cellStyle name="20% - Accent4 3" xfId="100"/>
    <cellStyle name="20% - Accent5" xfId="143" builtinId="46" customBuiltin="1"/>
    <cellStyle name="20% - Accent5 2" xfId="23"/>
    <cellStyle name="20% - Accent5 3" xfId="101"/>
    <cellStyle name="20% - Accent6" xfId="147" builtinId="50" customBuiltin="1"/>
    <cellStyle name="20% - Accent6 2" xfId="24"/>
    <cellStyle name="20% - Accent6 3" xfId="102"/>
    <cellStyle name="40% - Accent1" xfId="128" builtinId="31" customBuiltin="1"/>
    <cellStyle name="40% - Accent1 2" xfId="25"/>
    <cellStyle name="40% - Accent1 3" xfId="103"/>
    <cellStyle name="40% - Accent2" xfId="132" builtinId="35" customBuiltin="1"/>
    <cellStyle name="40% - Accent2 2" xfId="26"/>
    <cellStyle name="40% - Accent2 3" xfId="104"/>
    <cellStyle name="40% - Accent3" xfId="136" builtinId="39" customBuiltin="1"/>
    <cellStyle name="40% - Accent3 2" xfId="27"/>
    <cellStyle name="40% - Accent3 3" xfId="105"/>
    <cellStyle name="40% - Accent4" xfId="140" builtinId="43" customBuiltin="1"/>
    <cellStyle name="40% - Accent4 2" xfId="28"/>
    <cellStyle name="40% - Accent4 3" xfId="106"/>
    <cellStyle name="40% - Accent5" xfId="144" builtinId="47" customBuiltin="1"/>
    <cellStyle name="40% - Accent5 2" xfId="29"/>
    <cellStyle name="40% - Accent5 3" xfId="107"/>
    <cellStyle name="40% - Accent6" xfId="148" builtinId="51" customBuiltin="1"/>
    <cellStyle name="40% - Accent6 2" xfId="30"/>
    <cellStyle name="40% - Accent6 3" xfId="108"/>
    <cellStyle name="60% - Accent1" xfId="129" builtinId="32" customBuiltin="1"/>
    <cellStyle name="60% - Accent1 2" xfId="31"/>
    <cellStyle name="60% - Accent2" xfId="133" builtinId="36" customBuiltin="1"/>
    <cellStyle name="60% - Accent2 2" xfId="32"/>
    <cellStyle name="60% - Accent3" xfId="137" builtinId="40" customBuiltin="1"/>
    <cellStyle name="60% - Accent3 2" xfId="33"/>
    <cellStyle name="60% - Accent4" xfId="141" builtinId="44" customBuiltin="1"/>
    <cellStyle name="60% - Accent4 2" xfId="34"/>
    <cellStyle name="60% - Accent5" xfId="145" builtinId="48" customBuiltin="1"/>
    <cellStyle name="60% - Accent5 2" xfId="35"/>
    <cellStyle name="60% - Accent6" xfId="149" builtinId="52" customBuiltin="1"/>
    <cellStyle name="60% - Accent6 2" xfId="36"/>
    <cellStyle name="Accent1" xfId="126" builtinId="29" customBuiltin="1"/>
    <cellStyle name="Accent1 2" xfId="37"/>
    <cellStyle name="Accent2" xfId="130" builtinId="33" customBuiltin="1"/>
    <cellStyle name="Accent2 2" xfId="38"/>
    <cellStyle name="Accent3" xfId="134" builtinId="37" customBuiltin="1"/>
    <cellStyle name="Accent3 2" xfId="39"/>
    <cellStyle name="Accent4" xfId="138" builtinId="41" customBuiltin="1"/>
    <cellStyle name="Accent4 2" xfId="40"/>
    <cellStyle name="Accent5" xfId="142" builtinId="45" customBuiltin="1"/>
    <cellStyle name="Accent5 2" xfId="41"/>
    <cellStyle name="Accent6" xfId="146" builtinId="49" customBuiltin="1"/>
    <cellStyle name="Accent6 2" xfId="42"/>
    <cellStyle name="Bad" xfId="116" builtinId="27" customBuiltin="1"/>
    <cellStyle name="Bad 2" xfId="43"/>
    <cellStyle name="Calculation" xfId="120" builtinId="22" customBuiltin="1"/>
    <cellStyle name="Calculation 2" xfId="44"/>
    <cellStyle name="Check Cell" xfId="122" builtinId="23" customBuiltin="1"/>
    <cellStyle name="Check Cell 2" xfId="45"/>
    <cellStyle name="Explanatory Text" xfId="124" builtinId="53" customBuiltin="1"/>
    <cellStyle name="Explanatory Text 2" xfId="46"/>
    <cellStyle name="Good" xfId="115" builtinId="26" customBuiltin="1"/>
    <cellStyle name="Good 2" xfId="47"/>
    <cellStyle name="Heading 1" xfId="111" builtinId="16" customBuiltin="1"/>
    <cellStyle name="Heading 1 2" xfId="48"/>
    <cellStyle name="Heading 2" xfId="112" builtinId="17" customBuiltin="1"/>
    <cellStyle name="Heading 2 2" xfId="49"/>
    <cellStyle name="Heading 3" xfId="113" builtinId="18" customBuiltin="1"/>
    <cellStyle name="Heading 3 2" xfId="50"/>
    <cellStyle name="Heading 4" xfId="114" builtinId="19" customBuiltin="1"/>
    <cellStyle name="Heading 4 2" xfId="51"/>
    <cellStyle name="Input" xfId="118" builtinId="20" customBuiltin="1"/>
    <cellStyle name="Input 2" xfId="52"/>
    <cellStyle name="Linked Cell" xfId="121" builtinId="24" customBuiltin="1"/>
    <cellStyle name="Linked Cell 2" xfId="53"/>
    <cellStyle name="Neutral" xfId="117" builtinId="28" customBuiltin="1"/>
    <cellStyle name="Neutral 2" xfId="54"/>
    <cellStyle name="Normal" xfId="0" builtinId="0"/>
    <cellStyle name="Normal 10" xfId="160"/>
    <cellStyle name="Normal 11" xfId="161"/>
    <cellStyle name="Normal 12" xfId="162"/>
    <cellStyle name="Normal 13" xfId="179"/>
    <cellStyle name="Normal 14" xfId="196"/>
    <cellStyle name="Normal 15" xfId="197"/>
    <cellStyle name="Normal 16" xfId="198"/>
    <cellStyle name="Normal 17" xfId="199"/>
    <cellStyle name="Normal 18" xfId="200"/>
    <cellStyle name="Normal 19" xfId="217"/>
    <cellStyle name="Normal 2" xfId="1"/>
    <cellStyle name="Normal 2 10" xfId="85"/>
    <cellStyle name="Normal 2 11" xfId="91"/>
    <cellStyle name="Normal 2 12" xfId="152"/>
    <cellStyle name="Normal 2 13" xfId="163"/>
    <cellStyle name="Normal 2 14" xfId="180"/>
    <cellStyle name="Normal 2 15" xfId="201"/>
    <cellStyle name="Normal 2 16" xfId="222"/>
    <cellStyle name="Normal 2 17" xfId="240"/>
    <cellStyle name="Normal 2 2" xfId="4"/>
    <cellStyle name="Normal 2 2 2" xfId="171"/>
    <cellStyle name="Normal 2 2 3" xfId="188"/>
    <cellStyle name="Normal 2 2 4" xfId="209"/>
    <cellStyle name="Normal 2 2 5" xfId="230"/>
    <cellStyle name="Normal 2 2 6" xfId="248"/>
    <cellStyle name="Normal 2 3" xfId="9"/>
    <cellStyle name="Normal 2 4" xfId="13"/>
    <cellStyle name="Normal 2 5" xfId="60"/>
    <cellStyle name="Normal 2 6" xfId="65"/>
    <cellStyle name="Normal 2 7" xfId="70"/>
    <cellStyle name="Normal 2 8" xfId="75"/>
    <cellStyle name="Normal 2 9" xfId="80"/>
    <cellStyle name="Normal 20" xfId="218"/>
    <cellStyle name="Normal 21" xfId="219"/>
    <cellStyle name="Normal 22" xfId="220"/>
    <cellStyle name="Normal 23" xfId="221"/>
    <cellStyle name="Normal 24" xfId="238"/>
    <cellStyle name="Normal 25" xfId="239"/>
    <cellStyle name="Normal 26" xfId="256"/>
    <cellStyle name="Normal 27" xfId="257"/>
    <cellStyle name="Normal 28" xfId="258"/>
    <cellStyle name="Normal 29" xfId="259"/>
    <cellStyle name="Normal 3" xfId="2"/>
    <cellStyle name="Normal 3 10" xfId="86"/>
    <cellStyle name="Normal 3 11" xfId="92"/>
    <cellStyle name="Normal 3 12" xfId="153"/>
    <cellStyle name="Normal 3 13" xfId="164"/>
    <cellStyle name="Normal 3 14" xfId="181"/>
    <cellStyle name="Normal 3 15" xfId="202"/>
    <cellStyle name="Normal 3 16" xfId="223"/>
    <cellStyle name="Normal 3 17" xfId="241"/>
    <cellStyle name="Normal 3 2" xfId="5"/>
    <cellStyle name="Normal 3 2 2" xfId="172"/>
    <cellStyle name="Normal 3 2 3" xfId="189"/>
    <cellStyle name="Normal 3 2 4" xfId="210"/>
    <cellStyle name="Normal 3 2 5" xfId="231"/>
    <cellStyle name="Normal 3 2 6" xfId="249"/>
    <cellStyle name="Normal 3 3" xfId="10"/>
    <cellStyle name="Normal 3 4" xfId="14"/>
    <cellStyle name="Normal 3 5" xfId="61"/>
    <cellStyle name="Normal 3 6" xfId="66"/>
    <cellStyle name="Normal 3 7" xfId="71"/>
    <cellStyle name="Normal 3 8" xfId="76"/>
    <cellStyle name="Normal 3 9" xfId="81"/>
    <cellStyle name="Normal 30" xfId="260"/>
    <cellStyle name="Normal 31" xfId="261"/>
    <cellStyle name="Normal 32" xfId="262"/>
    <cellStyle name="Normal 33" xfId="263"/>
    <cellStyle name="Normal 34" xfId="264"/>
    <cellStyle name="Normal 35" xfId="265"/>
    <cellStyle name="Normal 4" xfId="3"/>
    <cellStyle name="Normal 4 10" xfId="87"/>
    <cellStyle name="Normal 4 11" xfId="93"/>
    <cellStyle name="Normal 4 12" xfId="154"/>
    <cellStyle name="Normal 4 13" xfId="165"/>
    <cellStyle name="Normal 4 14" xfId="182"/>
    <cellStyle name="Normal 4 15" xfId="203"/>
    <cellStyle name="Normal 4 16" xfId="224"/>
    <cellStyle name="Normal 4 17" xfId="242"/>
    <cellStyle name="Normal 4 2" xfId="6"/>
    <cellStyle name="Normal 4 2 2" xfId="173"/>
    <cellStyle name="Normal 4 2 3" xfId="190"/>
    <cellStyle name="Normal 4 2 4" xfId="211"/>
    <cellStyle name="Normal 4 2 5" xfId="232"/>
    <cellStyle name="Normal 4 2 6" xfId="250"/>
    <cellStyle name="Normal 4 3" xfId="11"/>
    <cellStyle name="Normal 4 4" xfId="15"/>
    <cellStyle name="Normal 4 5" xfId="62"/>
    <cellStyle name="Normal 4 6" xfId="67"/>
    <cellStyle name="Normal 4 7" xfId="72"/>
    <cellStyle name="Normal 4 8" xfId="77"/>
    <cellStyle name="Normal 4 9" xfId="82"/>
    <cellStyle name="Normal 5" xfId="7"/>
    <cellStyle name="Normal 5 10" xfId="94"/>
    <cellStyle name="Normal 5 11" xfId="155"/>
    <cellStyle name="Normal 5 12" xfId="166"/>
    <cellStyle name="Normal 5 13" xfId="183"/>
    <cellStyle name="Normal 5 14" xfId="204"/>
    <cellStyle name="Normal 5 15" xfId="225"/>
    <cellStyle name="Normal 5 16" xfId="243"/>
    <cellStyle name="Normal 5 2" xfId="12"/>
    <cellStyle name="Normal 5 2 2" xfId="174"/>
    <cellStyle name="Normal 5 2 3" xfId="191"/>
    <cellStyle name="Normal 5 2 4" xfId="212"/>
    <cellStyle name="Normal 5 2 5" xfId="233"/>
    <cellStyle name="Normal 5 2 6" xfId="251"/>
    <cellStyle name="Normal 5 3" xfId="16"/>
    <cellStyle name="Normal 5 4" xfId="63"/>
    <cellStyle name="Normal 5 5" xfId="68"/>
    <cellStyle name="Normal 5 6" xfId="73"/>
    <cellStyle name="Normal 5 7" xfId="78"/>
    <cellStyle name="Normal 5 8" xfId="83"/>
    <cellStyle name="Normal 5 9" xfId="88"/>
    <cellStyle name="Normal 6" xfId="8"/>
    <cellStyle name="Normal 6 10" xfId="156"/>
    <cellStyle name="Normal 6 11" xfId="167"/>
    <cellStyle name="Normal 6 12" xfId="184"/>
    <cellStyle name="Normal 6 13" xfId="205"/>
    <cellStyle name="Normal 6 14" xfId="226"/>
    <cellStyle name="Normal 6 15" xfId="244"/>
    <cellStyle name="Normal 6 2" xfId="17"/>
    <cellStyle name="Normal 6 2 2" xfId="175"/>
    <cellStyle name="Normal 6 2 3" xfId="192"/>
    <cellStyle name="Normal 6 2 4" xfId="213"/>
    <cellStyle name="Normal 6 2 5" xfId="234"/>
    <cellStyle name="Normal 6 2 6" xfId="252"/>
    <cellStyle name="Normal 6 3" xfId="64"/>
    <cellStyle name="Normal 6 4" xfId="69"/>
    <cellStyle name="Normal 6 5" xfId="74"/>
    <cellStyle name="Normal 6 6" xfId="79"/>
    <cellStyle name="Normal 6 7" xfId="84"/>
    <cellStyle name="Normal 6 8" xfId="89"/>
    <cellStyle name="Normal 6 9" xfId="95"/>
    <cellStyle name="Normal 7" xfId="18"/>
    <cellStyle name="Normal 7 2" xfId="90"/>
    <cellStyle name="Normal 7 2 2" xfId="176"/>
    <cellStyle name="Normal 7 2 3" xfId="193"/>
    <cellStyle name="Normal 7 2 4" xfId="214"/>
    <cellStyle name="Normal 7 2 5" xfId="235"/>
    <cellStyle name="Normal 7 2 6" xfId="253"/>
    <cellStyle name="Normal 7 3" xfId="96"/>
    <cellStyle name="Normal 7 4" xfId="157"/>
    <cellStyle name="Normal 7 5" xfId="168"/>
    <cellStyle name="Normal 7 6" xfId="185"/>
    <cellStyle name="Normal 7 7" xfId="206"/>
    <cellStyle name="Normal 7 8" xfId="227"/>
    <cellStyle name="Normal 7 9" xfId="245"/>
    <cellStyle name="Normal 8" xfId="150"/>
    <cellStyle name="Normal 8 2" xfId="158"/>
    <cellStyle name="Normal 8 2 2" xfId="177"/>
    <cellStyle name="Normal 8 2 3" xfId="194"/>
    <cellStyle name="Normal 8 2 4" xfId="215"/>
    <cellStyle name="Normal 8 2 5" xfId="236"/>
    <cellStyle name="Normal 8 2 6" xfId="254"/>
    <cellStyle name="Normal 8 3" xfId="169"/>
    <cellStyle name="Normal 8 4" xfId="186"/>
    <cellStyle name="Normal 8 5" xfId="207"/>
    <cellStyle name="Normal 8 6" xfId="228"/>
    <cellStyle name="Normal 8 7" xfId="246"/>
    <cellStyle name="Normal 9" xfId="159"/>
    <cellStyle name="Normal 9 2" xfId="178"/>
    <cellStyle name="Normal 9 2 2" xfId="195"/>
    <cellStyle name="Normal 9 2 3" xfId="216"/>
    <cellStyle name="Normal 9 2 4" xfId="237"/>
    <cellStyle name="Normal 9 2 5" xfId="255"/>
    <cellStyle name="Normal 9 3" xfId="170"/>
    <cellStyle name="Normal 9 4" xfId="187"/>
    <cellStyle name="Normal 9 5" xfId="208"/>
    <cellStyle name="Normal 9 6" xfId="229"/>
    <cellStyle name="Normal 9 7" xfId="247"/>
    <cellStyle name="Note 2" xfId="55"/>
    <cellStyle name="Note 3" xfId="109"/>
    <cellStyle name="Note 4" xfId="151"/>
    <cellStyle name="Output" xfId="119" builtinId="21" customBuiltin="1"/>
    <cellStyle name="Output 2" xfId="56"/>
    <cellStyle name="Title" xfId="110" builtinId="15" customBuiltin="1"/>
    <cellStyle name="Title 2" xfId="57"/>
    <cellStyle name="Total" xfId="125" builtinId="25" customBuiltin="1"/>
    <cellStyle name="Total 2" xfId="58"/>
    <cellStyle name="Warning Text" xfId="123" builtinId="11" customBuiltin="1"/>
    <cellStyle name="Warning Text 2" xfId="5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"/>
  <sheetViews>
    <sheetView tabSelected="1" zoomScaleNormal="100" workbookViewId="0">
      <selection activeCell="C10" sqref="C10"/>
    </sheetView>
  </sheetViews>
  <sheetFormatPr defaultColWidth="9.140625" defaultRowHeight="15" x14ac:dyDescent="0.25"/>
  <cols>
    <col min="1" max="1" width="88.5703125" style="4" customWidth="1"/>
    <col min="2" max="2" width="15.28515625" style="2" customWidth="1"/>
    <col min="3" max="3" width="20.42578125" style="3" customWidth="1"/>
    <col min="4" max="4" width="11.7109375" style="4" bestFit="1" customWidth="1"/>
    <col min="5" max="16384" width="9.140625" style="4"/>
  </cols>
  <sheetData>
    <row r="1" spans="1:3" x14ac:dyDescent="0.25">
      <c r="A1" s="1" t="s">
        <v>0</v>
      </c>
    </row>
    <row r="2" spans="1:3" x14ac:dyDescent="0.25">
      <c r="A2" s="4" t="s">
        <v>4</v>
      </c>
    </row>
    <row r="3" spans="1:3" x14ac:dyDescent="0.25">
      <c r="A3" s="4" t="s">
        <v>3</v>
      </c>
    </row>
    <row r="4" spans="1:3" x14ac:dyDescent="0.25">
      <c r="A4" s="4" t="s">
        <v>11</v>
      </c>
    </row>
    <row r="6" spans="1:3" x14ac:dyDescent="0.25">
      <c r="A6" s="1" t="s">
        <v>12</v>
      </c>
    </row>
    <row r="7" spans="1:3" x14ac:dyDescent="0.25">
      <c r="A7" s="4" t="s">
        <v>1</v>
      </c>
      <c r="B7" s="5" t="s">
        <v>11</v>
      </c>
      <c r="C7" s="6">
        <v>1443007.53</v>
      </c>
    </row>
    <row r="8" spans="1:3" x14ac:dyDescent="0.25">
      <c r="A8" s="4" t="s">
        <v>2</v>
      </c>
      <c r="B8" s="5" t="s">
        <v>10</v>
      </c>
      <c r="C8" s="6">
        <v>7870873.2300000004</v>
      </c>
    </row>
    <row r="9" spans="1:3" x14ac:dyDescent="0.25">
      <c r="A9" s="4" t="s">
        <v>6</v>
      </c>
      <c r="B9" s="5" t="s">
        <v>11</v>
      </c>
      <c r="C9" s="6">
        <v>5400</v>
      </c>
    </row>
    <row r="10" spans="1:3" ht="13.5" customHeight="1" x14ac:dyDescent="0.25">
      <c r="A10" s="9" t="s">
        <v>5</v>
      </c>
      <c r="B10" s="5" t="s">
        <v>11</v>
      </c>
      <c r="C10" s="2">
        <v>6433265.7000000002</v>
      </c>
    </row>
    <row r="11" spans="1:3" x14ac:dyDescent="0.25">
      <c r="B11" s="5"/>
      <c r="C11" s="8">
        <f>C8+C9-C10</f>
        <v>1443007.5300000003</v>
      </c>
    </row>
    <row r="12" spans="1:3" x14ac:dyDescent="0.25">
      <c r="B12" s="5"/>
      <c r="C12" s="7"/>
    </row>
    <row r="13" spans="1:3" s="1" customFormat="1" x14ac:dyDescent="0.25">
      <c r="A13" s="1" t="s">
        <v>7</v>
      </c>
      <c r="B13" s="10" t="str">
        <f>A4</f>
        <v>03.07.2026.</v>
      </c>
      <c r="C13" s="11"/>
    </row>
    <row r="14" spans="1:3" s="1" customFormat="1" x14ac:dyDescent="0.25">
      <c r="B14" s="10"/>
      <c r="C14" s="11"/>
    </row>
    <row r="15" spans="1:3" s="1" customFormat="1" x14ac:dyDescent="0.25">
      <c r="A15" s="12" t="s">
        <v>13</v>
      </c>
      <c r="B15" s="13">
        <f>SUM(B16:B19)</f>
        <v>121284.9</v>
      </c>
      <c r="C15" s="3"/>
    </row>
    <row r="16" spans="1:3" ht="16.5" customHeight="1" x14ac:dyDescent="0.25">
      <c r="A16" s="14" t="s">
        <v>14</v>
      </c>
      <c r="B16" s="15">
        <v>15816.9</v>
      </c>
    </row>
    <row r="17" spans="1:2" x14ac:dyDescent="0.25">
      <c r="A17" s="14" t="s">
        <v>15</v>
      </c>
      <c r="B17" s="15">
        <v>38368</v>
      </c>
    </row>
    <row r="18" spans="1:2" x14ac:dyDescent="0.25">
      <c r="A18" s="14" t="s">
        <v>16</v>
      </c>
      <c r="B18" s="15">
        <v>57200</v>
      </c>
    </row>
    <row r="19" spans="1:2" x14ac:dyDescent="0.25">
      <c r="A19" s="14" t="s">
        <v>17</v>
      </c>
      <c r="B19" s="15">
        <v>9900</v>
      </c>
    </row>
    <row r="20" spans="1:2" x14ac:dyDescent="0.25">
      <c r="A20" s="12" t="s">
        <v>18</v>
      </c>
      <c r="B20" s="13">
        <f>B21</f>
        <v>165000</v>
      </c>
    </row>
    <row r="21" spans="1:2" x14ac:dyDescent="0.25">
      <c r="A21" s="14" t="s">
        <v>17</v>
      </c>
      <c r="B21" s="15">
        <v>165000</v>
      </c>
    </row>
    <row r="22" spans="1:2" x14ac:dyDescent="0.25">
      <c r="A22" s="12" t="s">
        <v>19</v>
      </c>
      <c r="B22" s="13">
        <f>SUM(B23:B24)</f>
        <v>384795.94</v>
      </c>
    </row>
    <row r="23" spans="1:2" x14ac:dyDescent="0.25">
      <c r="A23" s="14" t="s">
        <v>20</v>
      </c>
      <c r="B23" s="15">
        <v>106320</v>
      </c>
    </row>
    <row r="24" spans="1:2" x14ac:dyDescent="0.25">
      <c r="A24" s="14" t="s">
        <v>21</v>
      </c>
      <c r="B24" s="15">
        <v>278475.94</v>
      </c>
    </row>
    <row r="25" spans="1:2" x14ac:dyDescent="0.25">
      <c r="A25" s="12" t="s">
        <v>22</v>
      </c>
      <c r="B25" s="13">
        <f>SUM(B26:B28)</f>
        <v>1753241.92</v>
      </c>
    </row>
    <row r="26" spans="1:2" x14ac:dyDescent="0.25">
      <c r="A26" s="14" t="s">
        <v>23</v>
      </c>
      <c r="B26" s="15">
        <v>926868.13</v>
      </c>
    </row>
    <row r="27" spans="1:2" x14ac:dyDescent="0.25">
      <c r="A27" s="14" t="s">
        <v>16</v>
      </c>
      <c r="B27" s="15">
        <v>381482.09</v>
      </c>
    </row>
    <row r="28" spans="1:2" x14ac:dyDescent="0.25">
      <c r="A28" s="14" t="s">
        <v>24</v>
      </c>
      <c r="B28" s="15">
        <v>444891.7</v>
      </c>
    </row>
    <row r="29" spans="1:2" x14ac:dyDescent="0.25">
      <c r="A29" s="12" t="s">
        <v>25</v>
      </c>
      <c r="B29" s="13">
        <f>SUM(B30:B47)</f>
        <v>4005672.2</v>
      </c>
    </row>
    <row r="30" spans="1:2" x14ac:dyDescent="0.25">
      <c r="A30" s="16" t="s">
        <v>26</v>
      </c>
      <c r="B30" s="17">
        <v>18502</v>
      </c>
    </row>
    <row r="31" spans="1:2" x14ac:dyDescent="0.25">
      <c r="A31" s="16" t="s">
        <v>27</v>
      </c>
      <c r="B31" s="17">
        <v>83424</v>
      </c>
    </row>
    <row r="32" spans="1:2" x14ac:dyDescent="0.25">
      <c r="A32" s="16" t="s">
        <v>28</v>
      </c>
      <c r="B32" s="17">
        <v>213048</v>
      </c>
    </row>
    <row r="33" spans="1:2" x14ac:dyDescent="0.25">
      <c r="A33" s="16" t="s">
        <v>29</v>
      </c>
      <c r="B33" s="17">
        <v>2214750</v>
      </c>
    </row>
    <row r="34" spans="1:2" x14ac:dyDescent="0.25">
      <c r="A34" s="16" t="s">
        <v>30</v>
      </c>
      <c r="B34" s="17">
        <v>30800</v>
      </c>
    </row>
    <row r="35" spans="1:2" x14ac:dyDescent="0.25">
      <c r="A35" s="16" t="s">
        <v>31</v>
      </c>
      <c r="B35" s="17">
        <v>33264</v>
      </c>
    </row>
    <row r="36" spans="1:2" x14ac:dyDescent="0.25">
      <c r="A36" s="16" t="s">
        <v>32</v>
      </c>
      <c r="B36" s="17">
        <v>97920</v>
      </c>
    </row>
    <row r="37" spans="1:2" x14ac:dyDescent="0.25">
      <c r="A37" s="16" t="s">
        <v>33</v>
      </c>
      <c r="B37" s="17">
        <v>21600</v>
      </c>
    </row>
    <row r="38" spans="1:2" x14ac:dyDescent="0.25">
      <c r="A38" s="16" t="s">
        <v>34</v>
      </c>
      <c r="B38" s="17">
        <v>342864</v>
      </c>
    </row>
    <row r="39" spans="1:2" x14ac:dyDescent="0.25">
      <c r="A39" s="16" t="s">
        <v>35</v>
      </c>
      <c r="B39" s="17">
        <v>20435.8</v>
      </c>
    </row>
    <row r="40" spans="1:2" x14ac:dyDescent="0.25">
      <c r="A40" s="16" t="s">
        <v>36</v>
      </c>
      <c r="B40" s="17">
        <v>666385.19999999995</v>
      </c>
    </row>
    <row r="41" spans="1:2" x14ac:dyDescent="0.25">
      <c r="A41" s="16" t="s">
        <v>37</v>
      </c>
      <c r="B41" s="17">
        <v>20350</v>
      </c>
    </row>
    <row r="42" spans="1:2" x14ac:dyDescent="0.25">
      <c r="A42" s="16" t="s">
        <v>38</v>
      </c>
      <c r="B42" s="17">
        <v>8035.2</v>
      </c>
    </row>
    <row r="43" spans="1:2" x14ac:dyDescent="0.25">
      <c r="A43" s="16" t="s">
        <v>39</v>
      </c>
      <c r="B43" s="17">
        <v>32148</v>
      </c>
    </row>
    <row r="44" spans="1:2" x14ac:dyDescent="0.25">
      <c r="A44" s="16" t="s">
        <v>40</v>
      </c>
      <c r="B44" s="17">
        <v>44352</v>
      </c>
    </row>
    <row r="45" spans="1:2" x14ac:dyDescent="0.25">
      <c r="A45" s="16" t="s">
        <v>41</v>
      </c>
      <c r="B45" s="17">
        <v>87594</v>
      </c>
    </row>
    <row r="46" spans="1:2" x14ac:dyDescent="0.25">
      <c r="A46" s="16" t="s">
        <v>42</v>
      </c>
      <c r="B46" s="17">
        <v>58524</v>
      </c>
    </row>
    <row r="47" spans="1:2" x14ac:dyDescent="0.25">
      <c r="A47" s="16" t="s">
        <v>43</v>
      </c>
      <c r="B47" s="17">
        <v>11676</v>
      </c>
    </row>
    <row r="48" spans="1:2" x14ac:dyDescent="0.25">
      <c r="A48" s="18" t="s">
        <v>44</v>
      </c>
      <c r="B48" s="13">
        <f>B49</f>
        <v>3264.74</v>
      </c>
    </row>
    <row r="49" spans="1:2" x14ac:dyDescent="0.25">
      <c r="A49" s="19" t="s">
        <v>45</v>
      </c>
      <c r="B49" s="20">
        <v>3264.74</v>
      </c>
    </row>
    <row r="50" spans="1:2" x14ac:dyDescent="0.25">
      <c r="A50" s="18" t="s">
        <v>8</v>
      </c>
      <c r="B50" s="13">
        <f>B51</f>
        <v>6</v>
      </c>
    </row>
    <row r="51" spans="1:2" x14ac:dyDescent="0.25">
      <c r="A51" s="19" t="s">
        <v>9</v>
      </c>
      <c r="B51" s="20">
        <v>6</v>
      </c>
    </row>
    <row r="53" spans="1:2" x14ac:dyDescent="0.25">
      <c r="B53" s="21">
        <f>B15+B20+B22+B25+B29+B48+B50</f>
        <v>6433265.7000000002</v>
      </c>
    </row>
  </sheetData>
  <dataConsolidate>
    <dataRefs count="1">
      <dataRef ref="A80:B83" sheet="Sheet1"/>
    </dataRefs>
  </dataConsolidate>
  <phoneticPr fontId="0" type="noConversion"/>
  <pageMargins left="0.43307086614173229" right="0.23622047244094491" top="0.74803149606299213" bottom="0.51181102362204722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3" sqref="M23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Jelena</cp:lastModifiedBy>
  <cp:lastPrinted>2025-07-22T05:08:30Z</cp:lastPrinted>
  <dcterms:created xsi:type="dcterms:W3CDTF">2009-03-09T09:27:50Z</dcterms:created>
  <dcterms:modified xsi:type="dcterms:W3CDTF">2026-07-03T11:59:05Z</dcterms:modified>
</cp:coreProperties>
</file>